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All Dates\"/>
    </mc:Choice>
  </mc:AlternateContent>
  <xr:revisionPtr revIDLastSave="0" documentId="13_ncr:1_{760A26DA-5547-4BFF-9810-94AD2378A9A4}" xr6:coauthVersionLast="45" xr6:coauthVersionMax="45" xr10:uidLastSave="{00000000-0000-0000-0000-000000000000}"/>
  <bookViews>
    <workbookView xWindow="-120" yWindow="-120" windowWidth="29040" windowHeight="15840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Recession" sheetId="6" r:id="rId4"/>
    <sheet name="US Fiscal Policy" sheetId="1" r:id="rId5"/>
    <sheet name="Credit Cycle (New)" sheetId="3" r:id="rId6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1" i="3" l="1"/>
  <c r="A21" i="1"/>
  <c r="A21" i="5"/>
  <c r="A21" i="2"/>
  <c r="A21" i="4" l="1"/>
  <c r="A20" i="4" l="1"/>
  <c r="A20" i="2"/>
  <c r="A20" i="5"/>
  <c r="A20" i="1"/>
  <c r="A20" i="3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19" i="3"/>
  <c r="A18" i="3" l="1"/>
  <c r="A17" i="3" l="1"/>
  <c r="A16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<sst xmlns="http://schemas.openxmlformats.org/spreadsheetml/2006/main" count="73" uniqueCount="12">
  <si>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</si>
  <si>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</si>
  <si>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</si>
  <si>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</si>
  <si>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</si>
  <si>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</si>
  <si>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</si>
  <si>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Cohesion</t>
  </si>
  <si>
    <t>Attention</t>
  </si>
  <si>
    <t>n/a</t>
  </si>
  <si>
    <t>US Recession</t>
  </si>
  <si>
    <t>ET Pro Monitor Data as of 12.31.2019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</si>
</sst>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M28"/>
  <sheetViews>
    <sheetView tabSelected="1"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3" width="8.85546875" style="3"/>
    <col min="4" max="4" width="9.28515625" style="3" bestFit="1" customWidth="1"/>
    <col min="5" max="16384" width="8.85546875" style="3"/>
  </cols>
  <sheetData>
    <row r="1" spans="1:13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0.19694947560540066</v>
      </c>
      <c r="C5" s="6">
        <v>-0.2629907187076842</v>
      </c>
      <c r="D5" s="6">
        <v>-8.6956521739130446E-2</v>
      </c>
      <c r="E5" s="7">
        <v>0.36246786632390743</v>
      </c>
    </row>
    <row r="6" spans="1:13" x14ac:dyDescent="0.2">
      <c r="A6" s="5">
        <f>EOMONTH(A5,1)</f>
        <v>43159</v>
      </c>
      <c r="B6" s="6">
        <v>0.21728607624388263</v>
      </c>
      <c r="C6" s="6">
        <v>0.38835742028650366</v>
      </c>
      <c r="D6" s="6">
        <v>-0.4042553191489362</v>
      </c>
      <c r="E6" s="7">
        <v>0.39496314496314494</v>
      </c>
    </row>
    <row r="7" spans="1:13" x14ac:dyDescent="0.2">
      <c r="A7" s="5">
        <f t="shared" ref="A7:A21" si="0">EOMONTH(A6,1)</f>
        <v>43190</v>
      </c>
      <c r="B7" s="6">
        <v>0.15683467586977895</v>
      </c>
      <c r="C7" s="6">
        <v>0.27023403702266902</v>
      </c>
      <c r="D7" s="6">
        <v>-0.45833333333333331</v>
      </c>
      <c r="E7" s="7">
        <v>0.41139240506329117</v>
      </c>
    </row>
    <row r="8" spans="1:13" x14ac:dyDescent="0.2">
      <c r="A8" s="5">
        <f t="shared" si="0"/>
        <v>43220</v>
      </c>
      <c r="B8" s="6">
        <v>0.21582185535695841</v>
      </c>
      <c r="C8" s="6">
        <v>0.35077096126066709</v>
      </c>
      <c r="D8" s="6">
        <v>-0.52</v>
      </c>
      <c r="E8" s="7">
        <v>0.42377260981912146</v>
      </c>
    </row>
    <row r="9" spans="1:13" x14ac:dyDescent="0.2">
      <c r="A9" s="5">
        <f t="shared" si="0"/>
        <v>43251</v>
      </c>
      <c r="B9" s="6">
        <v>0.23077885731843426</v>
      </c>
      <c r="C9" s="6">
        <v>-0.28087568269765428</v>
      </c>
      <c r="D9" s="6">
        <v>-0.39999999999999997</v>
      </c>
      <c r="E9" s="7">
        <v>0.40233236151603496</v>
      </c>
    </row>
    <row r="10" spans="1:13" x14ac:dyDescent="0.2">
      <c r="A10" s="5">
        <f t="shared" si="0"/>
        <v>43281</v>
      </c>
      <c r="B10" s="6">
        <v>0.31220023079495896</v>
      </c>
      <c r="C10" s="6">
        <v>-0.20089729868267014</v>
      </c>
      <c r="D10" s="6">
        <v>-0.53846153846153855</v>
      </c>
      <c r="E10" s="7">
        <v>0.38989169675090252</v>
      </c>
    </row>
    <row r="11" spans="1:13" x14ac:dyDescent="0.2">
      <c r="A11" s="5">
        <f t="shared" si="0"/>
        <v>43312</v>
      </c>
      <c r="B11" s="6">
        <v>0.34518561052210645</v>
      </c>
      <c r="C11" s="6">
        <v>-6.5446954781147149E-2</v>
      </c>
      <c r="D11" s="6">
        <v>-0.46153846153846151</v>
      </c>
      <c r="E11" s="7">
        <v>0.36750651607298002</v>
      </c>
    </row>
    <row r="12" spans="1:13" x14ac:dyDescent="0.2">
      <c r="A12" s="5">
        <f t="shared" si="0"/>
        <v>43343</v>
      </c>
      <c r="B12" s="6">
        <v>0.36600087122055447</v>
      </c>
      <c r="C12" s="6">
        <v>-0.21021173778018243</v>
      </c>
      <c r="D12" s="6">
        <v>-0.55555555555555547</v>
      </c>
      <c r="E12" s="7">
        <v>0.38392050587172538</v>
      </c>
    </row>
    <row r="13" spans="1:13" x14ac:dyDescent="0.2">
      <c r="A13" s="5">
        <f t="shared" si="0"/>
        <v>43373</v>
      </c>
      <c r="B13" s="6">
        <v>0.37098047812956098</v>
      </c>
      <c r="C13" s="6">
        <v>3.5183967514390346E-2</v>
      </c>
      <c r="D13" s="6">
        <v>-0.53846153846153855</v>
      </c>
      <c r="E13" s="7">
        <v>0.3782207097715119</v>
      </c>
    </row>
    <row r="14" spans="1:13" x14ac:dyDescent="0.2">
      <c r="A14" s="5">
        <f t="shared" si="0"/>
        <v>43404</v>
      </c>
      <c r="B14" s="6">
        <v>0.29308745285647003</v>
      </c>
      <c r="C14" s="6">
        <v>1.941189033680657E-2</v>
      </c>
      <c r="D14" s="6">
        <v>-0.58490566037735847</v>
      </c>
      <c r="E14" s="7">
        <v>0.37385573050164772</v>
      </c>
    </row>
    <row r="15" spans="1:13" x14ac:dyDescent="0.2">
      <c r="A15" s="5">
        <f t="shared" si="0"/>
        <v>43434</v>
      </c>
      <c r="B15" s="6">
        <v>0.28113489553724608</v>
      </c>
      <c r="C15" s="6">
        <v>7.3988160154978777E-2</v>
      </c>
      <c r="D15" s="6">
        <v>-0.46153846153846151</v>
      </c>
      <c r="E15" s="7">
        <v>0.33411528150134046</v>
      </c>
    </row>
    <row r="16" spans="1:13" x14ac:dyDescent="0.2">
      <c r="A16" s="5">
        <f t="shared" si="0"/>
        <v>43465</v>
      </c>
      <c r="B16" s="6">
        <v>0.12344620060790275</v>
      </c>
      <c r="C16" s="6">
        <v>0.24989223603402322</v>
      </c>
      <c r="D16" s="6">
        <v>-0.55571125902941132</v>
      </c>
      <c r="E16" s="7">
        <v>0.31363496460449369</v>
      </c>
    </row>
    <row r="17" spans="1:5" x14ac:dyDescent="0.2">
      <c r="A17" s="5">
        <f t="shared" si="0"/>
        <v>43496</v>
      </c>
      <c r="B17" s="6">
        <v>0.21016666666666664</v>
      </c>
      <c r="C17" s="6">
        <v>-9.4701346845492251E-2</v>
      </c>
      <c r="D17" s="6">
        <v>-0.55121889604648222</v>
      </c>
      <c r="E17" s="7">
        <v>0.30043227665706052</v>
      </c>
    </row>
    <row r="18" spans="1:5" x14ac:dyDescent="0.2">
      <c r="A18" s="5">
        <f t="shared" si="0"/>
        <v>43524</v>
      </c>
      <c r="B18" s="6">
        <v>0.25320304182509507</v>
      </c>
      <c r="C18" s="6">
        <v>-0.10215168302207378</v>
      </c>
      <c r="D18" s="6">
        <v>-0.55460544660284417</v>
      </c>
      <c r="E18" s="7">
        <v>0.33394495412844039</v>
      </c>
    </row>
    <row r="19" spans="1:5" x14ac:dyDescent="0.2">
      <c r="A19" s="5">
        <f t="shared" si="0"/>
        <v>43555</v>
      </c>
      <c r="B19" s="6">
        <v>0.28841165109661826</v>
      </c>
      <c r="C19" s="6">
        <v>-0.17056325009313422</v>
      </c>
      <c r="D19" s="6">
        <v>-0.54523975907623701</v>
      </c>
      <c r="E19" s="7">
        <v>0.36265223274695535</v>
      </c>
    </row>
    <row r="20" spans="1:5" x14ac:dyDescent="0.2">
      <c r="A20" s="5">
        <f t="shared" si="0"/>
        <v>43585</v>
      </c>
      <c r="B20" s="6">
        <v>0.21305211812253563</v>
      </c>
      <c r="C20" s="6">
        <v>-6.8422734745074099E-2</v>
      </c>
      <c r="D20" s="6">
        <v>-0.53425074808722606</v>
      </c>
      <c r="E20" s="7">
        <v>0.36853515020130073</v>
      </c>
    </row>
    <row r="21" spans="1:5" x14ac:dyDescent="0.2">
      <c r="A21" s="5">
        <f t="shared" si="0"/>
        <v>43616</v>
      </c>
      <c r="B21" s="6">
        <v>0.12515146263253224</v>
      </c>
      <c r="C21" s="6">
        <v>0.11072201443980756</v>
      </c>
      <c r="D21" s="6">
        <v>-0.59714382984823233</v>
      </c>
      <c r="E21" s="7">
        <v>0.37264705882352939</v>
      </c>
    </row>
    <row r="22" spans="1:5" x14ac:dyDescent="0.2">
      <c r="A22" s="5">
        <v>43646</v>
      </c>
      <c r="B22" s="6">
        <v>0.10239621412918465</v>
      </c>
      <c r="C22" s="6">
        <v>0.1744</v>
      </c>
      <c r="D22" s="6">
        <v>-0.59180515784289367</v>
      </c>
      <c r="E22" s="7">
        <v>0.38257142857142856</v>
      </c>
    </row>
    <row r="23" spans="1:5" x14ac:dyDescent="0.2">
      <c r="A23" s="5">
        <v>43677</v>
      </c>
      <c r="B23" s="6">
        <v>9.6399249928126027E-2</v>
      </c>
      <c r="C23" s="6">
        <v>7.2664049247032736E-2</v>
      </c>
      <c r="D23" s="6">
        <v>-0.59470791546263246</v>
      </c>
      <c r="E23" s="7">
        <v>0.39794117647058824</v>
      </c>
    </row>
    <row r="24" spans="1:5" x14ac:dyDescent="0.2">
      <c r="A24" s="5">
        <v>43708</v>
      </c>
      <c r="B24" s="6">
        <v>0.29456468867267521</v>
      </c>
      <c r="C24" s="6">
        <v>-7.7495755939007482E-2</v>
      </c>
      <c r="D24" s="6">
        <v>-0.64339933360018564</v>
      </c>
      <c r="E24" s="7">
        <v>0.41117647058823531</v>
      </c>
    </row>
    <row r="25" spans="1:5" x14ac:dyDescent="0.2">
      <c r="A25" s="5">
        <v>43738</v>
      </c>
      <c r="B25" s="6">
        <v>0.26240263677777576</v>
      </c>
      <c r="C25" s="6">
        <v>-0.14038720805390992</v>
      </c>
      <c r="D25" s="6">
        <v>-0.69502339582495454</v>
      </c>
      <c r="E25" s="7">
        <v>0.41468064823641565</v>
      </c>
    </row>
    <row r="26" spans="1:5" x14ac:dyDescent="0.2">
      <c r="A26" s="5">
        <v>43769</v>
      </c>
      <c r="B26" s="6">
        <v>0.21245913395291702</v>
      </c>
      <c r="C26" s="6">
        <v>-0.19355874520463878</v>
      </c>
      <c r="D26" s="6">
        <v>-0.72975884098103327</v>
      </c>
      <c r="E26" s="7">
        <v>0.40622112719433323</v>
      </c>
    </row>
    <row r="27" spans="1:5" x14ac:dyDescent="0.2">
      <c r="A27" s="5">
        <v>43799</v>
      </c>
      <c r="B27" s="6">
        <v>1.3791308873276086E-2</v>
      </c>
      <c r="C27" s="6">
        <v>-0.45047872627072683</v>
      </c>
      <c r="D27" s="6">
        <v>-0.62760830334662476</v>
      </c>
      <c r="E27" s="7">
        <v>0.42033626901521215</v>
      </c>
    </row>
    <row r="28" spans="1:5" x14ac:dyDescent="0.2">
      <c r="A28" s="5">
        <v>43830</v>
      </c>
      <c r="B28" s="6">
        <v>6.4040986231187966E-3</v>
      </c>
      <c r="C28" s="6">
        <v>-0.22288076566061454</v>
      </c>
      <c r="D28" s="6">
        <v>-0.50879204892966357</v>
      </c>
      <c r="E28" s="7">
        <v>0.41686555290373906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M28"/>
  <sheetViews>
    <sheetView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16384" width="8.85546875" style="3"/>
  </cols>
  <sheetData>
    <row r="1" spans="1:13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0.18051532453809152</v>
      </c>
      <c r="C5" s="6">
        <v>-0.42639384278510339</v>
      </c>
      <c r="D5" s="6">
        <v>1.2462163159837565E-2</v>
      </c>
      <c r="E5" s="7">
        <v>0.34672435105067984</v>
      </c>
    </row>
    <row r="6" spans="1:13" x14ac:dyDescent="0.2">
      <c r="A6" s="5">
        <f>EOMONTH(A5,1)</f>
        <v>43159</v>
      </c>
      <c r="B6" s="6">
        <v>0.23803253528648149</v>
      </c>
      <c r="C6" s="6">
        <v>-2.9137389417476456E-2</v>
      </c>
      <c r="D6" s="6">
        <v>-6.7254148896900026E-2</v>
      </c>
      <c r="E6" s="7">
        <v>0.38239247311827956</v>
      </c>
    </row>
    <row r="7" spans="1:13" x14ac:dyDescent="0.2">
      <c r="A7" s="5">
        <f t="shared" ref="A7:A21" si="0">EOMONTH(A6,1)</f>
        <v>43190</v>
      </c>
      <c r="B7" s="6">
        <v>0.19356886332546627</v>
      </c>
      <c r="C7" s="6">
        <v>-3.3949262666680746E-2</v>
      </c>
      <c r="D7" s="6">
        <v>-0.22776486481117267</v>
      </c>
      <c r="E7" s="7">
        <v>0.4004589787722318</v>
      </c>
    </row>
    <row r="8" spans="1:13" x14ac:dyDescent="0.2">
      <c r="A8" s="5">
        <f t="shared" si="0"/>
        <v>43220</v>
      </c>
      <c r="B8" s="6">
        <v>0.28198513760835747</v>
      </c>
      <c r="C8" s="6">
        <v>-4.8341159673930933E-2</v>
      </c>
      <c r="D8" s="6">
        <v>-0.39396467806980945</v>
      </c>
      <c r="E8" s="7">
        <v>0.40736478711162255</v>
      </c>
    </row>
    <row r="9" spans="1:13" x14ac:dyDescent="0.2">
      <c r="A9" s="5">
        <f t="shared" si="0"/>
        <v>43251</v>
      </c>
      <c r="B9" s="6">
        <v>0.32661042810560775</v>
      </c>
      <c r="C9" s="6">
        <v>-0.3616296705746862</v>
      </c>
      <c r="D9" s="6">
        <v>-0.39869281045751631</v>
      </c>
      <c r="E9" s="7">
        <v>0.39166209544706526</v>
      </c>
    </row>
    <row r="10" spans="1:13" x14ac:dyDescent="0.2">
      <c r="A10" s="5">
        <f t="shared" si="0"/>
        <v>43281</v>
      </c>
      <c r="B10" s="6">
        <v>0.38783186295509142</v>
      </c>
      <c r="C10" s="6">
        <v>-0.26354778626987119</v>
      </c>
      <c r="D10" s="6">
        <v>-0.43427741466957154</v>
      </c>
      <c r="E10" s="7">
        <v>0.37413713759779105</v>
      </c>
    </row>
    <row r="11" spans="1:13" x14ac:dyDescent="0.2">
      <c r="A11" s="5">
        <f t="shared" si="0"/>
        <v>43312</v>
      </c>
      <c r="B11" s="6">
        <v>0.33722221466354746</v>
      </c>
      <c r="C11" s="6">
        <v>-0.28118923245418137</v>
      </c>
      <c r="D11" s="6">
        <v>-0.45061728395061723</v>
      </c>
      <c r="E11" s="7">
        <v>0.35686941726924715</v>
      </c>
    </row>
    <row r="12" spans="1:13" x14ac:dyDescent="0.2">
      <c r="A12" s="5">
        <f t="shared" si="0"/>
        <v>43343</v>
      </c>
      <c r="B12" s="6">
        <v>0.31188022329681092</v>
      </c>
      <c r="C12" s="6">
        <v>-7.6451372980093413E-2</v>
      </c>
      <c r="D12" s="6">
        <v>-0.51899335232668564</v>
      </c>
      <c r="E12" s="7">
        <v>0.36160137752905724</v>
      </c>
    </row>
    <row r="13" spans="1:13" x14ac:dyDescent="0.2">
      <c r="A13" s="5">
        <f t="shared" si="0"/>
        <v>43373</v>
      </c>
      <c r="B13" s="6">
        <v>0.20384443678222933</v>
      </c>
      <c r="C13" s="6">
        <v>-0.12548036595834644</v>
      </c>
      <c r="D13" s="6">
        <v>-0.50338655055636183</v>
      </c>
      <c r="E13" s="7">
        <v>0.3650246305418719</v>
      </c>
    </row>
    <row r="14" spans="1:13" x14ac:dyDescent="0.2">
      <c r="A14" s="5">
        <f t="shared" si="0"/>
        <v>43404</v>
      </c>
      <c r="B14" s="6">
        <v>0.16827369020516589</v>
      </c>
      <c r="C14" s="6">
        <v>-3.3050391322462458E-2</v>
      </c>
      <c r="D14" s="6">
        <v>-0.51620706337687472</v>
      </c>
      <c r="E14" s="7">
        <v>0.37800208840932825</v>
      </c>
    </row>
    <row r="15" spans="1:13" x14ac:dyDescent="0.2">
      <c r="A15" s="5">
        <f t="shared" si="0"/>
        <v>43434</v>
      </c>
      <c r="B15" s="6">
        <v>0.25155634040942226</v>
      </c>
      <c r="C15" s="6">
        <v>0.12528665660962268</v>
      </c>
      <c r="D15" s="6">
        <v>-0.48137397194000969</v>
      </c>
      <c r="E15" s="7">
        <v>0.33368756641870351</v>
      </c>
    </row>
    <row r="16" spans="1:13" x14ac:dyDescent="0.2">
      <c r="A16" s="5">
        <f t="shared" si="0"/>
        <v>43465</v>
      </c>
      <c r="B16" s="6">
        <v>0.32774456594839402</v>
      </c>
      <c r="C16" s="6">
        <v>0.52686459453298262</v>
      </c>
      <c r="D16" s="6">
        <v>-0.5218813805318443</v>
      </c>
      <c r="E16" s="7">
        <v>0.30914893617021277</v>
      </c>
    </row>
    <row r="17" spans="1:5" x14ac:dyDescent="0.2">
      <c r="A17" s="5">
        <f t="shared" si="0"/>
        <v>43496</v>
      </c>
      <c r="B17" s="6">
        <v>0.37041649341649346</v>
      </c>
      <c r="C17" s="6">
        <v>0.30859134611037753</v>
      </c>
      <c r="D17" s="6">
        <v>-0.47446967274277796</v>
      </c>
      <c r="E17" s="7">
        <v>0.29956521739130437</v>
      </c>
    </row>
    <row r="18" spans="1:5" x14ac:dyDescent="0.2">
      <c r="A18" s="5">
        <f t="shared" si="0"/>
        <v>43524</v>
      </c>
      <c r="B18" s="6">
        <v>0.44222855675398048</v>
      </c>
      <c r="C18" s="6">
        <v>0.54888219921693326</v>
      </c>
      <c r="D18" s="6">
        <v>-0.41314891802579679</v>
      </c>
      <c r="E18" s="7">
        <v>0.33023255813953489</v>
      </c>
    </row>
    <row r="19" spans="1:5" x14ac:dyDescent="0.2">
      <c r="A19" s="5">
        <f t="shared" si="0"/>
        <v>43555</v>
      </c>
      <c r="B19" s="6">
        <v>0.36660790759745687</v>
      </c>
      <c r="C19" s="6">
        <v>0.1695456776329185</v>
      </c>
      <c r="D19" s="6">
        <v>-0.4049512886915772</v>
      </c>
      <c r="E19" s="7">
        <v>0.35738095238095235</v>
      </c>
    </row>
    <row r="20" spans="1:5" x14ac:dyDescent="0.2">
      <c r="A20" s="5">
        <f t="shared" si="0"/>
        <v>43585</v>
      </c>
      <c r="B20" s="6">
        <v>0.34689121849920657</v>
      </c>
      <c r="C20" s="6">
        <v>0.10875623896179865</v>
      </c>
      <c r="D20" s="6">
        <v>-0.38398692810457513</v>
      </c>
      <c r="E20" s="7">
        <v>0.35949999999999999</v>
      </c>
    </row>
    <row r="21" spans="1:5" x14ac:dyDescent="0.2">
      <c r="A21" s="5">
        <f t="shared" si="0"/>
        <v>43616</v>
      </c>
      <c r="B21" s="6">
        <v>0.25400513408769837</v>
      </c>
      <c r="C21" s="6">
        <v>0.15815273186607404</v>
      </c>
      <c r="D21" s="6">
        <v>-0.50326797385620914</v>
      </c>
      <c r="E21" s="7">
        <v>0.35599999999999998</v>
      </c>
    </row>
    <row r="22" spans="1:5" x14ac:dyDescent="0.2">
      <c r="A22" s="5">
        <v>43646</v>
      </c>
      <c r="B22" s="6">
        <v>0.2415577923571367</v>
      </c>
      <c r="C22" s="6">
        <v>0.21240000000000001</v>
      </c>
      <c r="D22" s="6">
        <v>-0.51699346405228763</v>
      </c>
      <c r="E22" s="7">
        <v>0.36272727272727273</v>
      </c>
    </row>
    <row r="23" spans="1:5" x14ac:dyDescent="0.2">
      <c r="A23" s="5">
        <v>43677</v>
      </c>
      <c r="B23" s="6">
        <v>0.19447446915980116</v>
      </c>
      <c r="C23" s="6">
        <v>8.8548913498255555E-2</v>
      </c>
      <c r="D23" s="6">
        <v>-0.58163992869875225</v>
      </c>
      <c r="E23" s="7">
        <v>0.36862745098039218</v>
      </c>
    </row>
    <row r="24" spans="1:5" x14ac:dyDescent="0.2">
      <c r="A24" s="5">
        <v>43708</v>
      </c>
      <c r="B24" s="6">
        <v>0.23618411741007284</v>
      </c>
      <c r="C24" s="6">
        <v>0.61515559962425215</v>
      </c>
      <c r="D24" s="6">
        <v>-0.63944221628045161</v>
      </c>
      <c r="E24" s="7">
        <v>0.38472727272727275</v>
      </c>
    </row>
    <row r="25" spans="1:5" x14ac:dyDescent="0.2">
      <c r="A25" s="5">
        <v>43738</v>
      </c>
      <c r="B25" s="6">
        <v>0.26196589170081497</v>
      </c>
      <c r="C25" s="6">
        <v>0.24080438364650569</v>
      </c>
      <c r="D25" s="6">
        <v>-0.66760456777721977</v>
      </c>
      <c r="E25" s="7">
        <v>0.39300000000000002</v>
      </c>
    </row>
    <row r="26" spans="1:5" x14ac:dyDescent="0.2">
      <c r="A26" s="5">
        <v>43769</v>
      </c>
      <c r="B26" s="6">
        <v>0.2641992373297341</v>
      </c>
      <c r="C26" s="6">
        <v>-0.22634998107563875</v>
      </c>
      <c r="D26" s="6">
        <v>-0.70396820414085604</v>
      </c>
      <c r="E26" s="7">
        <v>0.39826086956521739</v>
      </c>
    </row>
    <row r="27" spans="1:5" x14ac:dyDescent="0.2">
      <c r="A27" s="5">
        <v>43799</v>
      </c>
      <c r="B27" s="6">
        <v>8.3480450070323495E-2</v>
      </c>
      <c r="C27" s="6">
        <v>-0.31317891983091439</v>
      </c>
      <c r="D27" s="6">
        <v>-0.59248770768695536</v>
      </c>
      <c r="E27" s="7">
        <v>0.39428571428571429</v>
      </c>
    </row>
    <row r="28" spans="1:5" x14ac:dyDescent="0.2">
      <c r="A28" s="5">
        <v>43830</v>
      </c>
      <c r="B28" s="6">
        <v>5.8756672069151812E-2</v>
      </c>
      <c r="C28" s="6">
        <v>-0.17040147156985042</v>
      </c>
      <c r="D28" s="6">
        <v>-0.42488716956802058</v>
      </c>
      <c r="E28" s="7">
        <v>0.40086956521739131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M28"/>
  <sheetViews>
    <sheetView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16384" width="8.85546875" style="3"/>
  </cols>
  <sheetData>
    <row r="1" spans="1:13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0.35983333333333328</v>
      </c>
      <c r="C5" s="6">
        <v>-0.78728550948661868</v>
      </c>
      <c r="D5" s="6">
        <v>0.28732220160791594</v>
      </c>
      <c r="E5" s="7">
        <v>0.33070866141732286</v>
      </c>
    </row>
    <row r="6" spans="1:13" x14ac:dyDescent="0.2">
      <c r="A6" s="5">
        <f>EOMONTH(A5,1)</f>
        <v>43159</v>
      </c>
      <c r="B6" s="6">
        <v>0.46710000000000002</v>
      </c>
      <c r="C6" s="6">
        <v>-0.76572964716943692</v>
      </c>
      <c r="D6" s="6">
        <v>0.34693877551020408</v>
      </c>
      <c r="E6" s="7">
        <v>0.37892791127541592</v>
      </c>
    </row>
    <row r="7" spans="1:13" x14ac:dyDescent="0.2">
      <c r="A7" s="5">
        <f t="shared" ref="A7:A21" si="0">EOMONTH(A6,1)</f>
        <v>43190</v>
      </c>
      <c r="B7" s="6">
        <v>0.35440000000000005</v>
      </c>
      <c r="C7" s="6">
        <v>-0.32812462968264255</v>
      </c>
      <c r="D7" s="6">
        <v>8.7912087912087877E-2</v>
      </c>
      <c r="E7" s="7">
        <v>0.43253712072304712</v>
      </c>
    </row>
    <row r="8" spans="1:13" x14ac:dyDescent="0.2">
      <c r="A8" s="5">
        <f t="shared" si="0"/>
        <v>43220</v>
      </c>
      <c r="B8" s="6">
        <v>0.33023333333333332</v>
      </c>
      <c r="C8" s="6">
        <v>-0.11718799188676254</v>
      </c>
      <c r="D8" s="6">
        <v>-0.11163439734868308</v>
      </c>
      <c r="E8" s="7">
        <v>0.42933204259438529</v>
      </c>
    </row>
    <row r="9" spans="1:13" x14ac:dyDescent="0.2">
      <c r="A9" s="5">
        <f t="shared" si="0"/>
        <v>43251</v>
      </c>
      <c r="B9" s="6">
        <v>0.17353333333333334</v>
      </c>
      <c r="C9" s="6">
        <v>-0.3763906519589878</v>
      </c>
      <c r="D9" s="6">
        <v>-0.29367521367521371</v>
      </c>
      <c r="E9" s="7">
        <v>0.41644461362771223</v>
      </c>
    </row>
    <row r="10" spans="1:13" x14ac:dyDescent="0.2">
      <c r="A10" s="5">
        <f t="shared" si="0"/>
        <v>43281</v>
      </c>
      <c r="B10" s="6">
        <v>0.25843333333333335</v>
      </c>
      <c r="C10" s="6">
        <v>-3.2271675261494992E-2</v>
      </c>
      <c r="D10" s="6">
        <v>-0.37059829059829058</v>
      </c>
      <c r="E10" s="7">
        <v>0.37318712415988681</v>
      </c>
    </row>
    <row r="11" spans="1:13" x14ac:dyDescent="0.2">
      <c r="A11" s="5">
        <f t="shared" si="0"/>
        <v>43312</v>
      </c>
      <c r="B11" s="6">
        <v>0.16113333333333335</v>
      </c>
      <c r="C11" s="6">
        <v>-0.10269760454336163</v>
      </c>
      <c r="D11" s="6">
        <v>-0.38367018602312725</v>
      </c>
      <c r="E11" s="7">
        <v>0.35629381286193235</v>
      </c>
    </row>
    <row r="12" spans="1:13" x14ac:dyDescent="0.2">
      <c r="A12" s="5">
        <f t="shared" si="0"/>
        <v>43343</v>
      </c>
      <c r="B12" s="6">
        <v>0.14333333333333334</v>
      </c>
      <c r="C12" s="6">
        <v>0.69211617061307096</v>
      </c>
      <c r="D12" s="6">
        <v>-0.45181833417127537</v>
      </c>
      <c r="E12" s="7">
        <v>0.36188077246011757</v>
      </c>
    </row>
    <row r="13" spans="1:13" x14ac:dyDescent="0.2">
      <c r="A13" s="5">
        <f t="shared" si="0"/>
        <v>43373</v>
      </c>
      <c r="B13" s="6">
        <v>3.4466666666666666E-2</v>
      </c>
      <c r="C13" s="6">
        <v>0.54389640929576766</v>
      </c>
      <c r="D13" s="6">
        <v>-0.43282498184458967</v>
      </c>
      <c r="E13" s="7">
        <v>0.37536000000000003</v>
      </c>
    </row>
    <row r="14" spans="1:13" x14ac:dyDescent="0.2">
      <c r="A14" s="5">
        <f t="shared" si="0"/>
        <v>43404</v>
      </c>
      <c r="B14" s="6">
        <v>6.133333333333333E-2</v>
      </c>
      <c r="C14" s="6">
        <v>0.57443717873421818</v>
      </c>
      <c r="D14" s="6">
        <v>-0.45484080571799868</v>
      </c>
      <c r="E14" s="7">
        <v>0.39360000000000001</v>
      </c>
    </row>
    <row r="15" spans="1:13" x14ac:dyDescent="0.2">
      <c r="A15" s="5">
        <f t="shared" si="0"/>
        <v>43434</v>
      </c>
      <c r="B15" s="6">
        <v>0.27423333333333333</v>
      </c>
      <c r="C15" s="6">
        <v>0.3237726588167309</v>
      </c>
      <c r="D15" s="6">
        <v>-0.37335932423651719</v>
      </c>
      <c r="E15" s="7">
        <v>0.36724343675417659</v>
      </c>
    </row>
    <row r="16" spans="1:13" x14ac:dyDescent="0.2">
      <c r="A16" s="5">
        <f t="shared" si="0"/>
        <v>43465</v>
      </c>
      <c r="B16" s="6">
        <v>0.42460000000000003</v>
      </c>
      <c r="C16" s="6">
        <v>0.66397332155050126</v>
      </c>
      <c r="D16" s="6">
        <v>-0.30619883040935675</v>
      </c>
      <c r="E16" s="7">
        <v>0.34200000000000003</v>
      </c>
    </row>
    <row r="17" spans="1:5" x14ac:dyDescent="0.2">
      <c r="A17" s="5">
        <f t="shared" si="0"/>
        <v>43496</v>
      </c>
      <c r="B17" s="6">
        <v>0.54246666666666665</v>
      </c>
      <c r="C17" s="6">
        <v>-0.18910798689866659</v>
      </c>
      <c r="D17" s="6">
        <v>-0.27904761904761904</v>
      </c>
      <c r="E17" s="7">
        <v>0.34422442244224422</v>
      </c>
    </row>
    <row r="18" spans="1:5" x14ac:dyDescent="0.2">
      <c r="A18" s="5">
        <f t="shared" si="0"/>
        <v>43524</v>
      </c>
      <c r="B18" s="6">
        <v>0.44812882882882893</v>
      </c>
      <c r="C18" s="6">
        <v>0.19786598683693302</v>
      </c>
      <c r="D18" s="6">
        <v>-0.20609164420485179</v>
      </c>
      <c r="E18" s="7">
        <v>0.37370489460521616</v>
      </c>
    </row>
    <row r="19" spans="1:5" x14ac:dyDescent="0.2">
      <c r="A19" s="5">
        <f t="shared" si="0"/>
        <v>43555</v>
      </c>
      <c r="B19" s="6">
        <v>0.45460803809944911</v>
      </c>
      <c r="C19" s="6">
        <v>-0.29726602895924792</v>
      </c>
      <c r="D19" s="6">
        <v>-0.17398280066743679</v>
      </c>
      <c r="E19" s="7">
        <v>0.40982940698619008</v>
      </c>
    </row>
    <row r="20" spans="1:5" x14ac:dyDescent="0.2">
      <c r="A20" s="5">
        <f t="shared" si="0"/>
        <v>43585</v>
      </c>
      <c r="B20" s="6">
        <v>0.37893965629482573</v>
      </c>
      <c r="C20" s="6">
        <v>-0.14824536981795156</v>
      </c>
      <c r="D20" s="6">
        <v>-0.11666357668154614</v>
      </c>
      <c r="E20" s="7">
        <v>0.39462081128747795</v>
      </c>
    </row>
    <row r="21" spans="1:5" x14ac:dyDescent="0.2">
      <c r="A21" s="5">
        <f t="shared" si="0"/>
        <v>43616</v>
      </c>
      <c r="B21" s="6">
        <v>0.33551806728500139</v>
      </c>
      <c r="C21" s="6">
        <v>1</v>
      </c>
      <c r="D21" s="6">
        <v>-0.31083167273643464</v>
      </c>
      <c r="E21" s="7">
        <v>0.38793372929040326</v>
      </c>
    </row>
    <row r="22" spans="1:5" x14ac:dyDescent="0.2">
      <c r="A22" s="5">
        <v>43646</v>
      </c>
      <c r="B22" s="6">
        <v>0.18923047045111283</v>
      </c>
      <c r="C22" s="6">
        <v>1</v>
      </c>
      <c r="D22" s="6">
        <v>-0.41300587575097381</v>
      </c>
      <c r="E22" s="7">
        <v>0.37747875354107646</v>
      </c>
    </row>
    <row r="23" spans="1:5" x14ac:dyDescent="0.2">
      <c r="A23" s="5">
        <v>43677</v>
      </c>
      <c r="B23" s="6">
        <v>0.12286720363961112</v>
      </c>
      <c r="C23" s="6">
        <v>1</v>
      </c>
      <c r="D23" s="6">
        <v>-0.47077433603515728</v>
      </c>
      <c r="E23" s="7">
        <v>0.38179019133494613</v>
      </c>
    </row>
    <row r="24" spans="1:5" x14ac:dyDescent="0.2">
      <c r="A24" s="5">
        <v>43708</v>
      </c>
      <c r="B24" s="6">
        <v>0.18234276567397265</v>
      </c>
      <c r="C24" s="6">
        <v>1</v>
      </c>
      <c r="D24" s="6">
        <v>-0.50693926400336398</v>
      </c>
      <c r="E24" s="7">
        <v>0.38266989223663955</v>
      </c>
    </row>
    <row r="25" spans="1:5" x14ac:dyDescent="0.2">
      <c r="A25" s="5">
        <v>43738</v>
      </c>
      <c r="B25" s="6">
        <v>0.28279291568934811</v>
      </c>
      <c r="C25" s="6">
        <v>1</v>
      </c>
      <c r="D25" s="6">
        <v>-0.45465168230401759</v>
      </c>
      <c r="E25" s="7">
        <v>0.39260424862313137</v>
      </c>
    </row>
    <row r="26" spans="1:5" x14ac:dyDescent="0.2">
      <c r="A26" s="5">
        <v>43769</v>
      </c>
      <c r="B26" s="6">
        <v>0.26845789763880662</v>
      </c>
      <c r="C26" s="6">
        <v>0.93368214142627437</v>
      </c>
      <c r="D26" s="6">
        <v>-0.46015482695810567</v>
      </c>
      <c r="E26" s="7">
        <v>0.39104771273979338</v>
      </c>
    </row>
    <row r="27" spans="1:5" x14ac:dyDescent="0.2">
      <c r="A27" s="5">
        <v>43799</v>
      </c>
      <c r="B27" s="6">
        <v>0.13190842911877396</v>
      </c>
      <c r="C27" s="6">
        <v>0.70239623956481623</v>
      </c>
      <c r="D27" s="6">
        <v>-0.29994089834515364</v>
      </c>
      <c r="E27" s="7">
        <v>0.41564190850959176</v>
      </c>
    </row>
    <row r="28" spans="1:5" x14ac:dyDescent="0.2">
      <c r="A28" s="5">
        <v>43830</v>
      </c>
      <c r="B28" s="6">
        <v>1.978294914013904E-2</v>
      </c>
      <c r="C28" s="6">
        <v>0.36840759150268543</v>
      </c>
      <c r="D28" s="6">
        <v>-0.14307815324711443</v>
      </c>
      <c r="E28" s="7">
        <v>0.40659090909090911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E738-A3ED-40D1-B63E-D79E49D1D5B3}">
  <dimension ref="A1:M28"/>
  <sheetViews>
    <sheetView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/>
      <c r="C5" s="8"/>
      <c r="D5" s="6"/>
      <c r="E5" s="7"/>
    </row>
    <row r="6" spans="1:13" x14ac:dyDescent="0.2">
      <c r="A6" s="5">
        <f>EOMONTH(A5,1)</f>
        <v>43159</v>
      </c>
      <c r="B6" s="6"/>
      <c r="C6" s="8"/>
      <c r="D6" s="6"/>
      <c r="E6" s="7"/>
    </row>
    <row r="7" spans="1:13" x14ac:dyDescent="0.2">
      <c r="A7" s="5">
        <f t="shared" ref="A7:A21" si="0">EOMONTH(A6,1)</f>
        <v>43190</v>
      </c>
      <c r="B7" s="6"/>
      <c r="C7" s="8"/>
      <c r="D7" s="6"/>
      <c r="E7" s="7"/>
    </row>
    <row r="8" spans="1:13" x14ac:dyDescent="0.2">
      <c r="A8" s="5">
        <f t="shared" si="0"/>
        <v>43220</v>
      </c>
      <c r="B8" s="6"/>
      <c r="C8" s="8"/>
      <c r="D8" s="6"/>
      <c r="E8" s="7"/>
    </row>
    <row r="9" spans="1:13" x14ac:dyDescent="0.2">
      <c r="A9" s="5">
        <f t="shared" si="0"/>
        <v>43251</v>
      </c>
      <c r="B9" s="6"/>
      <c r="C9" s="8"/>
      <c r="D9" s="6"/>
      <c r="E9" s="7"/>
    </row>
    <row r="10" spans="1:13" x14ac:dyDescent="0.2">
      <c r="A10" s="5">
        <f t="shared" si="0"/>
        <v>43281</v>
      </c>
      <c r="B10" s="6"/>
      <c r="C10" s="8"/>
      <c r="D10" s="6"/>
      <c r="E10" s="7"/>
    </row>
    <row r="11" spans="1:13" x14ac:dyDescent="0.2">
      <c r="A11" s="5">
        <f t="shared" si="0"/>
        <v>43312</v>
      </c>
      <c r="B11" s="6"/>
      <c r="C11" s="8"/>
      <c r="D11" s="6"/>
      <c r="E11" s="7"/>
    </row>
    <row r="12" spans="1:13" x14ac:dyDescent="0.2">
      <c r="A12" s="5">
        <f t="shared" si="0"/>
        <v>43343</v>
      </c>
      <c r="B12" s="6"/>
      <c r="C12" s="8"/>
      <c r="D12" s="6"/>
      <c r="E12" s="7"/>
    </row>
    <row r="13" spans="1:13" x14ac:dyDescent="0.2">
      <c r="A13" s="5">
        <f t="shared" si="0"/>
        <v>43373</v>
      </c>
      <c r="B13" s="6"/>
      <c r="C13" s="8"/>
      <c r="D13" s="6"/>
      <c r="E13" s="7"/>
    </row>
    <row r="14" spans="1:13" x14ac:dyDescent="0.2">
      <c r="A14" s="5">
        <f t="shared" si="0"/>
        <v>43404</v>
      </c>
      <c r="B14" s="6"/>
      <c r="C14" s="8"/>
      <c r="D14" s="6"/>
      <c r="E14" s="7"/>
    </row>
    <row r="15" spans="1:13" x14ac:dyDescent="0.2">
      <c r="A15" s="5">
        <f t="shared" si="0"/>
        <v>43434</v>
      </c>
      <c r="B15" s="6"/>
      <c r="C15" s="8"/>
      <c r="D15" s="6"/>
      <c r="E15" s="7"/>
    </row>
    <row r="16" spans="1:13" x14ac:dyDescent="0.2">
      <c r="A16" s="5">
        <f t="shared" si="0"/>
        <v>43465</v>
      </c>
      <c r="B16" s="6"/>
      <c r="C16" s="8"/>
      <c r="D16" s="6"/>
      <c r="E16" s="7"/>
    </row>
    <row r="17" spans="1:5" x14ac:dyDescent="0.2">
      <c r="A17" s="5">
        <f t="shared" si="0"/>
        <v>43496</v>
      </c>
      <c r="B17" s="6">
        <v>0.28993800667620412</v>
      </c>
      <c r="C17" s="9">
        <v>-0.65967204195963003</v>
      </c>
      <c r="D17" s="6">
        <v>-0.56862745098039214</v>
      </c>
      <c r="E17" s="7">
        <v>0.38777777777777778</v>
      </c>
    </row>
    <row r="18" spans="1:5" x14ac:dyDescent="0.2">
      <c r="A18" s="5">
        <f t="shared" si="0"/>
        <v>43524</v>
      </c>
      <c r="B18" s="6">
        <v>0.16215883891358784</v>
      </c>
      <c r="C18" s="9">
        <v>-0.29542715169772404</v>
      </c>
      <c r="D18" s="6">
        <v>-0.43648763853367434</v>
      </c>
      <c r="E18" s="7">
        <v>0.37764705882352939</v>
      </c>
    </row>
    <row r="19" spans="1:5" x14ac:dyDescent="0.2">
      <c r="A19" s="5">
        <f t="shared" si="0"/>
        <v>43555</v>
      </c>
      <c r="B19" s="6">
        <v>0.12341647878578647</v>
      </c>
      <c r="C19" s="9">
        <v>0.36107656091001039</v>
      </c>
      <c r="D19" s="6">
        <v>-0.43765842568911623</v>
      </c>
      <c r="E19" s="7">
        <v>0.38117647058823528</v>
      </c>
    </row>
    <row r="20" spans="1:5" x14ac:dyDescent="0.2">
      <c r="A20" s="5">
        <f t="shared" si="0"/>
        <v>43585</v>
      </c>
      <c r="B20" s="6">
        <v>0.13879859821711749</v>
      </c>
      <c r="C20" s="9">
        <v>0.1942285964403474</v>
      </c>
      <c r="D20" s="6">
        <v>-0.36868331791551029</v>
      </c>
      <c r="E20" s="7">
        <v>0.38400000000000001</v>
      </c>
    </row>
    <row r="21" spans="1:5" x14ac:dyDescent="0.2">
      <c r="A21" s="5">
        <f t="shared" si="0"/>
        <v>43616</v>
      </c>
      <c r="B21" s="6">
        <v>0.15568539824604563</v>
      </c>
      <c r="C21" s="9">
        <v>0.40156848639019938</v>
      </c>
      <c r="D21" s="6">
        <v>-0.45241922773837667</v>
      </c>
      <c r="E21" s="7">
        <v>0.37440000000000001</v>
      </c>
    </row>
    <row r="22" spans="1:5" x14ac:dyDescent="0.2">
      <c r="A22" s="5">
        <v>43646</v>
      </c>
      <c r="B22" s="6">
        <v>0.18213639141631846</v>
      </c>
      <c r="C22" s="9">
        <v>-7.1785362826637389E-4</v>
      </c>
      <c r="D22" s="6">
        <v>-0.45959871491786392</v>
      </c>
      <c r="E22" s="7">
        <v>0.36820000000000003</v>
      </c>
    </row>
    <row r="23" spans="1:5" x14ac:dyDescent="0.2">
      <c r="A23" s="5">
        <v>43677</v>
      </c>
      <c r="B23" s="6">
        <v>7.5888616580395349E-2</v>
      </c>
      <c r="C23" s="9">
        <v>-1.056596454935832E-3</v>
      </c>
      <c r="D23" s="6">
        <v>-0.47110681072945226</v>
      </c>
      <c r="E23" s="7">
        <v>0.37459999999999999</v>
      </c>
    </row>
    <row r="24" spans="1:5" x14ac:dyDescent="0.2">
      <c r="A24" s="5">
        <v>43708</v>
      </c>
      <c r="B24" s="6">
        <v>0.10607258797716035</v>
      </c>
      <c r="C24" s="9">
        <v>0.11568881405898201</v>
      </c>
      <c r="D24" s="6">
        <v>-0.54147718109982268</v>
      </c>
      <c r="E24" s="7">
        <v>0.38916666666666666</v>
      </c>
    </row>
    <row r="25" spans="1:5" x14ac:dyDescent="0.2">
      <c r="A25" s="5">
        <v>43738</v>
      </c>
      <c r="B25" s="6">
        <v>6.431100863015958E-2</v>
      </c>
      <c r="C25" s="9">
        <v>0.23031174358896589</v>
      </c>
      <c r="D25" s="6">
        <v>-0.59667057527626766</v>
      </c>
      <c r="E25" s="7">
        <v>0.39174603174603173</v>
      </c>
    </row>
    <row r="26" spans="1:5" x14ac:dyDescent="0.2">
      <c r="A26" s="5">
        <v>43769</v>
      </c>
      <c r="B26" s="6">
        <v>6.326399514268366E-2</v>
      </c>
      <c r="C26" s="9">
        <v>9.1958614997387667E-2</v>
      </c>
      <c r="D26" s="6">
        <v>-0.67770985767651515</v>
      </c>
      <c r="E26" s="7">
        <v>0.37507246376811593</v>
      </c>
    </row>
    <row r="27" spans="1:5" x14ac:dyDescent="0.2">
      <c r="A27" s="5">
        <v>43799</v>
      </c>
      <c r="B27" s="6">
        <v>1.1099999999999999E-2</v>
      </c>
      <c r="C27" s="9">
        <v>9.6233324558554267E-2</v>
      </c>
      <c r="D27" s="6">
        <v>-0.57600045596711347</v>
      </c>
      <c r="E27" s="7">
        <v>0.40119402985074626</v>
      </c>
    </row>
    <row r="28" spans="1:5" x14ac:dyDescent="0.2">
      <c r="A28" s="5">
        <v>43830</v>
      </c>
      <c r="B28" s="6">
        <v>1.1099999999999999E-2</v>
      </c>
      <c r="C28" s="9">
        <v>-0.12313911195207117</v>
      </c>
      <c r="D28" s="6">
        <v>-0.49041769806797131</v>
      </c>
      <c r="E28" s="7">
        <v>0.36105263157894735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M28"/>
  <sheetViews>
    <sheetView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2.3566666666666666E-2</v>
      </c>
      <c r="C5" s="8" t="s">
        <v>9</v>
      </c>
      <c r="D5" s="6">
        <v>3.5282651072124784E-2</v>
      </c>
      <c r="E5" s="7">
        <v>0.57447774750227065</v>
      </c>
    </row>
    <row r="6" spans="1:13" x14ac:dyDescent="0.2">
      <c r="A6" s="5">
        <f>EOMONTH(A5,1)</f>
        <v>43159</v>
      </c>
      <c r="B6" s="6">
        <v>1.9799999999999998E-2</v>
      </c>
      <c r="C6" s="8" t="s">
        <v>9</v>
      </c>
      <c r="D6" s="6">
        <v>0.11310541310541311</v>
      </c>
      <c r="E6" s="7">
        <v>0.60475825019186491</v>
      </c>
    </row>
    <row r="7" spans="1:13" x14ac:dyDescent="0.2">
      <c r="A7" s="5">
        <f t="shared" ref="A7:A21" si="0">EOMONTH(A6,1)</f>
        <v>43190</v>
      </c>
      <c r="B7" s="6">
        <v>4.6399999999999997E-2</v>
      </c>
      <c r="C7" s="8" t="s">
        <v>9</v>
      </c>
      <c r="D7" s="6">
        <v>6.7521367521367504E-2</v>
      </c>
      <c r="E7" s="7">
        <v>0.61776937618147443</v>
      </c>
    </row>
    <row r="8" spans="1:13" x14ac:dyDescent="0.2">
      <c r="A8" s="5">
        <f t="shared" si="0"/>
        <v>43220</v>
      </c>
      <c r="B8" s="6">
        <v>3.7899999999999996E-2</v>
      </c>
      <c r="C8" s="8" t="s">
        <v>9</v>
      </c>
      <c r="D8" s="6">
        <v>2.5641025641025616E-2</v>
      </c>
      <c r="E8" s="7">
        <v>0.60458129928651894</v>
      </c>
    </row>
    <row r="9" spans="1:13" x14ac:dyDescent="0.2">
      <c r="A9" s="5">
        <f t="shared" si="0"/>
        <v>43251</v>
      </c>
      <c r="B9" s="6">
        <v>3.6833333333333336E-2</v>
      </c>
      <c r="C9" s="8" t="s">
        <v>9</v>
      </c>
      <c r="D9" s="6">
        <v>-1.709401709401711E-2</v>
      </c>
      <c r="E9" s="7">
        <v>0.61430575035063117</v>
      </c>
    </row>
    <row r="10" spans="1:13" x14ac:dyDescent="0.2">
      <c r="A10" s="5">
        <f t="shared" si="0"/>
        <v>43281</v>
      </c>
      <c r="B10" s="6">
        <v>3.5966666666666668E-2</v>
      </c>
      <c r="C10" s="8" t="s">
        <v>9</v>
      </c>
      <c r="D10" s="6">
        <v>-2.3698523698523721E-2</v>
      </c>
      <c r="E10" s="7">
        <v>0.60769980506822607</v>
      </c>
    </row>
    <row r="11" spans="1:13" x14ac:dyDescent="0.2">
      <c r="A11" s="5">
        <f t="shared" si="0"/>
        <v>43312</v>
      </c>
      <c r="B11" s="6">
        <v>0.14016666666666666</v>
      </c>
      <c r="C11" s="8" t="s">
        <v>9</v>
      </c>
      <c r="D11" s="6">
        <v>3.2467532467532451E-2</v>
      </c>
      <c r="E11" s="7">
        <v>0.6118047673098751</v>
      </c>
    </row>
    <row r="12" spans="1:13" x14ac:dyDescent="0.2">
      <c r="A12" s="5">
        <f t="shared" si="0"/>
        <v>43343</v>
      </c>
      <c r="B12" s="6">
        <v>0.26530000000000004</v>
      </c>
      <c r="C12" s="8" t="s">
        <v>9</v>
      </c>
      <c r="D12" s="6">
        <v>1.0245310245310229E-2</v>
      </c>
      <c r="E12" s="7">
        <v>0.60085574572127143</v>
      </c>
    </row>
    <row r="13" spans="1:13" x14ac:dyDescent="0.2">
      <c r="A13" s="5">
        <f t="shared" si="0"/>
        <v>43373</v>
      </c>
      <c r="B13" s="6">
        <v>0.45039999999999997</v>
      </c>
      <c r="C13" s="8" t="s">
        <v>9</v>
      </c>
      <c r="D13" s="6">
        <v>-3.5886818495514208E-3</v>
      </c>
      <c r="E13" s="7">
        <v>0.60705741626794263</v>
      </c>
    </row>
    <row r="14" spans="1:13" x14ac:dyDescent="0.2">
      <c r="A14" s="5">
        <f t="shared" si="0"/>
        <v>43404</v>
      </c>
      <c r="B14" s="6">
        <v>0.34116666666666667</v>
      </c>
      <c r="C14" s="8" t="s">
        <v>9</v>
      </c>
      <c r="D14" s="6">
        <v>-0.13964310361825891</v>
      </c>
      <c r="E14" s="7">
        <v>0.59743824336688012</v>
      </c>
    </row>
    <row r="15" spans="1:13" x14ac:dyDescent="0.2">
      <c r="A15" s="5">
        <f t="shared" si="0"/>
        <v>43434</v>
      </c>
      <c r="B15" s="6">
        <v>0.21656666666666669</v>
      </c>
      <c r="C15" s="8" t="s">
        <v>9</v>
      </c>
      <c r="D15" s="6">
        <v>-0.14916691314206842</v>
      </c>
      <c r="E15" s="7">
        <v>0.59181858603823922</v>
      </c>
    </row>
    <row r="16" spans="1:13" x14ac:dyDescent="0.2">
      <c r="A16" s="5">
        <f t="shared" si="0"/>
        <v>43465</v>
      </c>
      <c r="B16" s="6">
        <v>0.17656666666666668</v>
      </c>
      <c r="C16" s="8" t="s">
        <v>9</v>
      </c>
      <c r="D16" s="6">
        <v>-0.17709197500138271</v>
      </c>
      <c r="E16" s="7">
        <v>0.56095366621682408</v>
      </c>
    </row>
    <row r="17" spans="1:5" x14ac:dyDescent="0.2">
      <c r="A17" s="5">
        <f t="shared" si="0"/>
        <v>43496</v>
      </c>
      <c r="B17" s="6">
        <v>0.34520000000000001</v>
      </c>
      <c r="C17" s="8" t="s">
        <v>9</v>
      </c>
      <c r="D17" s="6">
        <v>-9.678668215253583E-2</v>
      </c>
      <c r="E17" s="7">
        <v>0.56271519921298574</v>
      </c>
    </row>
    <row r="18" spans="1:5" x14ac:dyDescent="0.2">
      <c r="A18" s="5">
        <f t="shared" si="0"/>
        <v>43524</v>
      </c>
      <c r="B18" s="6">
        <v>0.35037533414337796</v>
      </c>
      <c r="C18" s="8" t="s">
        <v>9</v>
      </c>
      <c r="D18" s="6">
        <v>-3.6055143160127257E-2</v>
      </c>
      <c r="E18" s="7">
        <v>0.56928294573643412</v>
      </c>
    </row>
    <row r="19" spans="1:5" x14ac:dyDescent="0.2">
      <c r="A19" s="5">
        <f t="shared" si="0"/>
        <v>43555</v>
      </c>
      <c r="B19" s="6">
        <v>0.17470866747671121</v>
      </c>
      <c r="C19" s="8" t="s">
        <v>9</v>
      </c>
      <c r="D19" s="6">
        <v>7.5118991837036672E-2</v>
      </c>
      <c r="E19" s="7">
        <v>0.57851596203623812</v>
      </c>
    </row>
    <row r="20" spans="1:5" x14ac:dyDescent="0.2">
      <c r="A20" s="5">
        <f t="shared" si="0"/>
        <v>43585</v>
      </c>
      <c r="B20" s="6">
        <v>1.0590933486563434E-2</v>
      </c>
      <c r="C20" s="8" t="s">
        <v>9</v>
      </c>
      <c r="D20" s="6">
        <v>0.14674113662991317</v>
      </c>
      <c r="E20" s="7">
        <v>0.5692454632282713</v>
      </c>
    </row>
    <row r="21" spans="1:5" x14ac:dyDescent="0.2">
      <c r="A21" s="5">
        <f t="shared" si="0"/>
        <v>43616</v>
      </c>
      <c r="B21" s="6">
        <v>3.0759234282472663E-2</v>
      </c>
      <c r="C21" s="8" t="s">
        <v>9</v>
      </c>
      <c r="D21" s="6">
        <v>0.12381623544414243</v>
      </c>
      <c r="E21" s="7">
        <v>0.55760816723383566</v>
      </c>
    </row>
    <row r="22" spans="1:5" x14ac:dyDescent="0.2">
      <c r="A22" s="5">
        <v>43646</v>
      </c>
      <c r="B22" s="6">
        <v>5.604659060431174E-2</v>
      </c>
      <c r="C22" s="8" t="s">
        <v>9</v>
      </c>
      <c r="D22" s="6">
        <v>6.2145262145262142E-2</v>
      </c>
      <c r="E22" s="7">
        <v>0.5811724915445321</v>
      </c>
    </row>
    <row r="23" spans="1:5" x14ac:dyDescent="0.2">
      <c r="A23" s="5">
        <v>43677</v>
      </c>
      <c r="B23" s="6">
        <v>5.1530991261126195E-2</v>
      </c>
      <c r="C23" s="8" t="s">
        <v>9</v>
      </c>
      <c r="D23" s="6">
        <v>-3.164983164983165E-2</v>
      </c>
      <c r="E23" s="7">
        <v>0.58231083844580778</v>
      </c>
    </row>
    <row r="24" spans="1:5" x14ac:dyDescent="0.2">
      <c r="A24" s="5">
        <v>43708</v>
      </c>
      <c r="B24" s="6">
        <v>2.528735632183908E-2</v>
      </c>
      <c r="C24" s="8" t="s">
        <v>9</v>
      </c>
      <c r="D24" s="6">
        <v>-7.6470127632918328E-2</v>
      </c>
      <c r="E24" s="7">
        <v>0.59969939879759515</v>
      </c>
    </row>
    <row r="25" spans="1:5" x14ac:dyDescent="0.2">
      <c r="A25" s="5">
        <v>43738</v>
      </c>
      <c r="B25" s="6">
        <v>5.1425899953249183E-3</v>
      </c>
      <c r="C25" s="8" t="s">
        <v>9</v>
      </c>
      <c r="D25" s="6">
        <v>-0.12966878083157155</v>
      </c>
      <c r="E25" s="7">
        <v>0.59126365054602181</v>
      </c>
    </row>
    <row r="26" spans="1:5" x14ac:dyDescent="0.2">
      <c r="A26" s="5">
        <v>43769</v>
      </c>
      <c r="B26" s="6">
        <v>5.1425899953249183E-3</v>
      </c>
      <c r="C26" s="8" t="s">
        <v>9</v>
      </c>
      <c r="D26" s="6">
        <v>-0.13640278756557825</v>
      </c>
      <c r="E26" s="7">
        <v>0.58051801801801806</v>
      </c>
    </row>
    <row r="27" spans="1:5" x14ac:dyDescent="0.2">
      <c r="A27" s="5">
        <v>43799</v>
      </c>
      <c r="B27" s="6">
        <v>6.4583794690091277E-3</v>
      </c>
      <c r="C27" s="8" t="s">
        <v>9</v>
      </c>
      <c r="D27" s="6">
        <v>-0.10444581873153302</v>
      </c>
      <c r="E27" s="7">
        <v>0.57020057306590255</v>
      </c>
    </row>
    <row r="28" spans="1:5" x14ac:dyDescent="0.2">
      <c r="A28" s="5">
        <v>43830</v>
      </c>
      <c r="B28" s="6">
        <v>1.5906137397365468E-2</v>
      </c>
      <c r="C28" s="8" t="s">
        <v>9</v>
      </c>
      <c r="D28" s="6">
        <v>-4.383975812547241E-2</v>
      </c>
      <c r="E28" s="7">
        <v>0.56793802145411199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M28"/>
  <sheetViews>
    <sheetView workbookViewId="0">
      <selection activeCell="C28" sqref="C28"/>
    </sheetView>
  </sheetViews>
  <sheetFormatPr defaultColWidth="8.85546875" defaultRowHeight="12.75" x14ac:dyDescent="0.2"/>
  <cols>
    <col min="1" max="1" width="10.140625" style="3" bestFit="1" customWidth="1"/>
    <col min="2" max="16384" width="8.85546875" style="3"/>
  </cols>
  <sheetData>
    <row r="1" spans="1:13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11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/>
      <c r="C5" s="8"/>
      <c r="D5" s="6"/>
      <c r="E5" s="7"/>
    </row>
    <row r="6" spans="1:13" x14ac:dyDescent="0.2">
      <c r="A6" s="5">
        <f>EOMONTH(A5,1)</f>
        <v>43159</v>
      </c>
      <c r="B6" s="6"/>
      <c r="C6" s="8"/>
      <c r="D6" s="6"/>
      <c r="E6" s="7"/>
    </row>
    <row r="7" spans="1:13" x14ac:dyDescent="0.2">
      <c r="A7" s="5">
        <f t="shared" ref="A7:A21" si="0">EOMONTH(A6,1)</f>
        <v>43190</v>
      </c>
      <c r="B7" s="6"/>
      <c r="C7" s="8"/>
      <c r="D7" s="6"/>
      <c r="E7" s="7"/>
    </row>
    <row r="8" spans="1:13" x14ac:dyDescent="0.2">
      <c r="A8" s="5">
        <f t="shared" si="0"/>
        <v>43220</v>
      </c>
      <c r="B8" s="6"/>
      <c r="C8" s="8"/>
      <c r="D8" s="6"/>
      <c r="E8" s="7"/>
    </row>
    <row r="9" spans="1:13" x14ac:dyDescent="0.2">
      <c r="A9" s="5">
        <f t="shared" si="0"/>
        <v>43251</v>
      </c>
      <c r="B9" s="6"/>
      <c r="C9" s="8"/>
      <c r="D9" s="6"/>
      <c r="E9" s="7"/>
    </row>
    <row r="10" spans="1:13" x14ac:dyDescent="0.2">
      <c r="A10" s="5">
        <f t="shared" si="0"/>
        <v>43281</v>
      </c>
      <c r="B10" s="6"/>
      <c r="C10" s="8"/>
      <c r="D10" s="6"/>
      <c r="E10" s="7"/>
    </row>
    <row r="11" spans="1:13" x14ac:dyDescent="0.2">
      <c r="A11" s="5">
        <f t="shared" si="0"/>
        <v>43312</v>
      </c>
      <c r="B11" s="6"/>
      <c r="C11" s="8"/>
      <c r="D11" s="6"/>
      <c r="E11" s="7"/>
    </row>
    <row r="12" spans="1:13" x14ac:dyDescent="0.2">
      <c r="A12" s="5">
        <f t="shared" si="0"/>
        <v>43343</v>
      </c>
      <c r="B12" s="6"/>
      <c r="C12" s="8"/>
      <c r="D12" s="6"/>
      <c r="E12" s="7"/>
    </row>
    <row r="13" spans="1:13" x14ac:dyDescent="0.2">
      <c r="A13" s="5">
        <f t="shared" si="0"/>
        <v>43373</v>
      </c>
      <c r="B13" s="6"/>
      <c r="C13" s="8"/>
      <c r="D13" s="6"/>
      <c r="E13" s="7"/>
    </row>
    <row r="14" spans="1:13" x14ac:dyDescent="0.2">
      <c r="A14" s="5">
        <f t="shared" si="0"/>
        <v>43404</v>
      </c>
      <c r="B14" s="6"/>
      <c r="C14" s="8"/>
      <c r="D14" s="6"/>
      <c r="E14" s="7"/>
    </row>
    <row r="15" spans="1:13" x14ac:dyDescent="0.2">
      <c r="A15" s="5">
        <f t="shared" si="0"/>
        <v>43434</v>
      </c>
      <c r="B15" s="6"/>
      <c r="C15" s="8"/>
      <c r="D15" s="6"/>
      <c r="E15" s="7"/>
    </row>
    <row r="16" spans="1:13" x14ac:dyDescent="0.2">
      <c r="A16" s="5">
        <f t="shared" si="0"/>
        <v>43465</v>
      </c>
      <c r="B16" s="6">
        <v>0.19873817034700317</v>
      </c>
      <c r="C16" s="8" t="s">
        <v>9</v>
      </c>
      <c r="D16" s="6">
        <v>0.4</v>
      </c>
      <c r="E16" s="7">
        <v>0.43172268907563027</v>
      </c>
    </row>
    <row r="17" spans="1:5" x14ac:dyDescent="0.2">
      <c r="A17" s="5">
        <f t="shared" si="0"/>
        <v>43496</v>
      </c>
      <c r="B17" s="6">
        <v>0.24346630739572378</v>
      </c>
      <c r="C17" s="8" t="s">
        <v>9</v>
      </c>
      <c r="D17" s="6">
        <v>0.46923076923076923</v>
      </c>
      <c r="E17" s="7">
        <v>0.45019262520638414</v>
      </c>
    </row>
    <row r="18" spans="1:5" x14ac:dyDescent="0.2">
      <c r="A18" s="5">
        <f t="shared" si="0"/>
        <v>43524</v>
      </c>
      <c r="B18" s="6">
        <v>0.17792062769471018</v>
      </c>
      <c r="C18" s="8" t="s">
        <v>9</v>
      </c>
      <c r="D18" s="6">
        <v>0.57323717948717945</v>
      </c>
      <c r="E18" s="7">
        <v>0.47520225114315862</v>
      </c>
    </row>
    <row r="19" spans="1:5" x14ac:dyDescent="0.2">
      <c r="A19" s="5">
        <f t="shared" si="0"/>
        <v>43555</v>
      </c>
      <c r="B19" s="6">
        <v>0.13306494524392656</v>
      </c>
      <c r="C19" s="8" t="s">
        <v>9</v>
      </c>
      <c r="D19" s="6">
        <v>0.66041666666666654</v>
      </c>
      <c r="E19" s="7">
        <v>0.48461266360099042</v>
      </c>
    </row>
    <row r="20" spans="1:5" x14ac:dyDescent="0.2">
      <c r="A20" s="5">
        <f t="shared" si="0"/>
        <v>43585</v>
      </c>
      <c r="B20" s="6">
        <v>3.700013042911178E-2</v>
      </c>
      <c r="C20" s="8" t="s">
        <v>9</v>
      </c>
      <c r="D20" s="6">
        <v>0.69661576168929107</v>
      </c>
      <c r="E20" s="7">
        <v>0.48675496688741721</v>
      </c>
    </row>
    <row r="21" spans="1:5" x14ac:dyDescent="0.2">
      <c r="A21" s="5">
        <f t="shared" si="0"/>
        <v>43616</v>
      </c>
      <c r="B21" s="6">
        <v>2.1390374331550804E-2</v>
      </c>
      <c r="C21" s="8" t="s">
        <v>9</v>
      </c>
      <c r="D21" s="6">
        <v>0.64017919452511196</v>
      </c>
      <c r="E21" s="7">
        <v>0.47019657577679136</v>
      </c>
    </row>
    <row r="22" spans="1:5" x14ac:dyDescent="0.2">
      <c r="A22" s="5">
        <v>43646</v>
      </c>
      <c r="B22" s="9">
        <v>4.504504504504505E-2</v>
      </c>
      <c r="C22" s="8" t="s">
        <v>9</v>
      </c>
      <c r="D22" s="9">
        <v>0.62168657603249355</v>
      </c>
      <c r="E22" s="10">
        <v>0.48865153538050732</v>
      </c>
    </row>
    <row r="23" spans="1:5" x14ac:dyDescent="0.2">
      <c r="A23" s="5">
        <v>43677</v>
      </c>
      <c r="B23" s="9">
        <v>4.504504504504505E-2</v>
      </c>
      <c r="C23" s="8" t="s">
        <v>9</v>
      </c>
      <c r="D23" s="9">
        <v>0.6412944191697485</v>
      </c>
      <c r="E23" s="10">
        <v>0.4820675105485232</v>
      </c>
    </row>
    <row r="24" spans="1:5" x14ac:dyDescent="0.2">
      <c r="A24" s="5">
        <v>43708</v>
      </c>
      <c r="B24" s="9">
        <v>5.4065663601746083E-2</v>
      </c>
      <c r="C24" s="8" t="s">
        <v>9</v>
      </c>
      <c r="D24" s="9">
        <v>0.67402929551267154</v>
      </c>
      <c r="E24" s="10">
        <v>0.48273059731816337</v>
      </c>
    </row>
    <row r="25" spans="1:5" x14ac:dyDescent="0.2">
      <c r="A25" s="5">
        <v>43738</v>
      </c>
      <c r="B25" s="9">
        <v>0.12239641473504498</v>
      </c>
      <c r="C25" s="8" t="s">
        <v>9</v>
      </c>
      <c r="D25" s="9">
        <v>0.69423131571469165</v>
      </c>
      <c r="E25" s="10">
        <v>0.47387606318347508</v>
      </c>
    </row>
    <row r="26" spans="1:5" x14ac:dyDescent="0.2">
      <c r="A26" s="5">
        <v>43769</v>
      </c>
      <c r="B26" s="9">
        <v>0.22757029090128755</v>
      </c>
      <c r="C26" s="8" t="s">
        <v>9</v>
      </c>
      <c r="D26" s="9">
        <v>0.67945001858045329</v>
      </c>
      <c r="E26" s="10">
        <v>0.49404255319148938</v>
      </c>
    </row>
    <row r="27" spans="1:5" x14ac:dyDescent="0.2">
      <c r="A27" s="5">
        <v>43799</v>
      </c>
      <c r="B27" s="9">
        <v>0.23062384224540586</v>
      </c>
      <c r="C27" s="8" t="s">
        <v>9</v>
      </c>
      <c r="D27" s="9">
        <v>0.65666539099374921</v>
      </c>
      <c r="E27" s="10">
        <v>0.50191734128674903</v>
      </c>
    </row>
    <row r="28" spans="1:5" x14ac:dyDescent="0.2">
      <c r="A28" s="5">
        <v>43830</v>
      </c>
      <c r="B28" s="9">
        <v>0.16828971273372853</v>
      </c>
      <c r="C28" s="8" t="s">
        <v>9</v>
      </c>
      <c r="D28" s="9">
        <v>0.65012944328133093</v>
      </c>
      <c r="E28" s="10">
        <v>0.50403587443946185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Inflation</vt:lpstr>
      <vt:lpstr>Central Bank Omnipotence</vt:lpstr>
      <vt:lpstr>Trade and Tariffs</vt:lpstr>
      <vt:lpstr>US Recession</vt:lpstr>
      <vt:lpstr>US Fiscal Policy</vt:lpstr>
      <vt:lpstr>Credit Cycle (New)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2020-01-10T14:17:37Z</dcterms:modified>
</cp:coreProperties>
</file>